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"/>
    </mc:Choice>
  </mc:AlternateContent>
  <workbookProtection workbookAlgorithmName="SHA-512" workbookHashValue="iHHulZtqFY4JGQlU9ej61UjSu+2vCtZ4unaL2XQ/yUj/h5o+geySkhZ2TbNH2KJo8psDmKc4LoSDBRquv6ZPkw==" workbookSaltValue="b4aRT93tiE63ZLFHAPXGaQ==" workbookSpinCount="100000" lockStructure="1"/>
  <bookViews>
    <workbookView xWindow="0" yWindow="0" windowWidth="19980" windowHeight="11790"/>
  </bookViews>
  <sheets>
    <sheet name="Sheet1" sheetId="1" r:id="rId1"/>
    <sheet name="マスターへの貼り付け用" sheetId="2" state="hidden" r:id="rId2"/>
  </sheets>
  <definedNames>
    <definedName name="_xlnm.Print_Area" localSheetId="0">Sheet1!$A$1:$AE$56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G5" i="2" l="1"/>
  <c r="F5" i="2"/>
  <c r="E5" i="2"/>
  <c r="S5" i="2" l="1"/>
  <c r="R5" i="2"/>
  <c r="Q5" i="2" l="1"/>
  <c r="M5" i="2"/>
  <c r="N5" i="2"/>
  <c r="O5" i="2"/>
  <c r="P5" i="2"/>
  <c r="L5" i="2"/>
  <c r="I5" i="2"/>
  <c r="J5" i="2"/>
  <c r="K5" i="2"/>
  <c r="H5" i="2"/>
  <c r="AF5" i="2"/>
  <c r="AD5" i="2"/>
  <c r="AC5" i="2"/>
  <c r="AB5" i="2"/>
  <c r="Y5" i="2"/>
  <c r="X5" i="2"/>
  <c r="W5" i="2"/>
  <c r="V5" i="2"/>
  <c r="U5" i="2"/>
  <c r="AE5" i="2"/>
  <c r="AA5" i="2"/>
  <c r="Z5" i="2"/>
  <c r="D5" i="2"/>
  <c r="C5" i="2"/>
  <c r="B5" i="2"/>
  <c r="A5" i="2"/>
  <c r="AG5" i="2" l="1"/>
</calcChain>
</file>

<file path=xl/sharedStrings.xml><?xml version="1.0" encoding="utf-8"?>
<sst xmlns="http://schemas.openxmlformats.org/spreadsheetml/2006/main" count="118" uniqueCount="89">
  <si>
    <t>ipec2026@or.knt.co.jp</t>
    <phoneticPr fontId="1"/>
  </si>
  <si>
    <t>申込日</t>
    <rPh sb="0" eb="3">
      <t>モウシコミビ</t>
    </rPh>
    <phoneticPr fontId="1"/>
  </si>
  <si>
    <t>貴社名</t>
    <rPh sb="0" eb="3">
      <t>キシャメイ</t>
    </rPh>
    <phoneticPr fontId="1"/>
  </si>
  <si>
    <t>フリガナ</t>
    <phoneticPr fontId="1"/>
  </si>
  <si>
    <t>英文</t>
    <rPh sb="0" eb="2">
      <t>エイブン</t>
    </rPh>
    <phoneticPr fontId="1"/>
  </si>
  <si>
    <t>和文</t>
    <rPh sb="0" eb="2">
      <t>ワブン</t>
    </rPh>
    <phoneticPr fontId="1"/>
  </si>
  <si>
    <t>コーヒーブレークスポンサー</t>
    <phoneticPr fontId="1"/>
  </si>
  <si>
    <t>6/1(月)</t>
    <rPh sb="4" eb="5">
      <t>ゲツ</t>
    </rPh>
    <phoneticPr fontId="1"/>
  </si>
  <si>
    <t>6/2(火)</t>
    <rPh sb="4" eb="5">
      <t>カ</t>
    </rPh>
    <phoneticPr fontId="1"/>
  </si>
  <si>
    <t>6/3(水)</t>
    <rPh sb="4" eb="5">
      <t>スイ</t>
    </rPh>
    <phoneticPr fontId="1"/>
  </si>
  <si>
    <t>6/4(木)</t>
    <rPh sb="4" eb="5">
      <t>モク</t>
    </rPh>
    <phoneticPr fontId="1"/>
  </si>
  <si>
    <t>ランチスポンサー</t>
    <phoneticPr fontId="1"/>
  </si>
  <si>
    <t>バンケットスポンサー</t>
    <phoneticPr fontId="1"/>
  </si>
  <si>
    <t>スタンプラリースポンサー</t>
    <phoneticPr fontId="1"/>
  </si>
  <si>
    <t>会社住所</t>
    <rPh sb="0" eb="2">
      <t>カイシャ</t>
    </rPh>
    <rPh sb="2" eb="4">
      <t>ジュウショ</t>
    </rPh>
    <phoneticPr fontId="1"/>
  </si>
  <si>
    <t>ご連絡先</t>
    <rPh sb="1" eb="3">
      <t>レンラク</t>
    </rPh>
    <rPh sb="3" eb="4">
      <t>サキ</t>
    </rPh>
    <phoneticPr fontId="1"/>
  </si>
  <si>
    <t>部署名</t>
    <rPh sb="0" eb="3">
      <t>ブショメイ</t>
    </rPh>
    <phoneticPr fontId="1"/>
  </si>
  <si>
    <t>TEL</t>
    <phoneticPr fontId="1"/>
  </si>
  <si>
    <t>FAX</t>
    <phoneticPr fontId="1"/>
  </si>
  <si>
    <t>Email</t>
    <phoneticPr fontId="1"/>
  </si>
  <si>
    <t>お支払い
希望年月</t>
    <rPh sb="1" eb="3">
      <t>シハラ</t>
    </rPh>
    <rPh sb="5" eb="7">
      <t>キボウ</t>
    </rPh>
    <rPh sb="7" eb="9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</si>
  <si>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</si>
  <si>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</si>
  <si>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備考</t>
    <rPh sb="0" eb="2">
      <t>ビコウ</t>
    </rPh>
    <phoneticPr fontId="1"/>
  </si>
  <si>
    <t>＜お申込書ご提出先＞</t>
    <rPh sb="2" eb="5">
      <t>モウシコミショ</t>
    </rPh>
    <rPh sb="6" eb="8">
      <t>テイシュツ</t>
    </rPh>
    <rPh sb="8" eb="9">
      <t>サキ</t>
    </rPh>
    <phoneticPr fontId="1"/>
  </si>
  <si>
    <t>(アップロードいただきますと、運営事務局宛に通知が届きます。)</t>
    <phoneticPr fontId="1"/>
  </si>
  <si>
    <t>ロゴデータと共に、下記のリンク先のドライブにアップロードください。</t>
    <rPh sb="6" eb="7">
      <t>トモ</t>
    </rPh>
    <rPh sb="9" eb="11">
      <t>カキ</t>
    </rPh>
    <rPh sb="15" eb="16">
      <t>サキ</t>
    </rPh>
    <phoneticPr fontId="1"/>
  </si>
  <si>
    <t>日</t>
    <rPh sb="0" eb="1">
      <t>ニチ</t>
    </rPh>
    <phoneticPr fontId="1"/>
  </si>
  <si>
    <t>￥50,000/日</t>
    <rPh sb="8" eb="9">
      <t>ニチ</t>
    </rPh>
    <phoneticPr fontId="1"/>
  </si>
  <si>
    <t>￥100,000</t>
    <phoneticPr fontId="1"/>
  </si>
  <si>
    <t>￥100,000/日</t>
    <rPh sb="9" eb="10">
      <t>ニチ</t>
    </rPh>
    <phoneticPr fontId="1"/>
  </si>
  <si>
    <t>￥500,000</t>
    <phoneticPr fontId="1"/>
  </si>
  <si>
    <t>￥50,000</t>
    <phoneticPr fontId="1"/>
  </si>
  <si>
    <t>E-mail:</t>
    <phoneticPr fontId="1"/>
  </si>
  <si>
    <t>〒</t>
    <phoneticPr fontId="1"/>
  </si>
  <si>
    <t>コーヒーブレーク</t>
    <phoneticPr fontId="1"/>
  </si>
  <si>
    <t>ランチ</t>
    <phoneticPr fontId="1"/>
  </si>
  <si>
    <t>バンケット</t>
    <phoneticPr fontId="1"/>
  </si>
  <si>
    <t>コングレスバッグスポンサー</t>
    <phoneticPr fontId="1"/>
  </si>
  <si>
    <t>ネックストラップスポンサー</t>
    <phoneticPr fontId="1"/>
  </si>
  <si>
    <t>ウェルカムレセプションドリンクスポンサー</t>
    <phoneticPr fontId="1"/>
  </si>
  <si>
    <t>会社住所①</t>
    <rPh sb="0" eb="2">
      <t>カイシャ</t>
    </rPh>
    <rPh sb="2" eb="4">
      <t>ジュウショ</t>
    </rPh>
    <phoneticPr fontId="1"/>
  </si>
  <si>
    <t>会社住所②</t>
    <rPh sb="0" eb="4">
      <t>カイシャジュウショ</t>
    </rPh>
    <phoneticPr fontId="1"/>
  </si>
  <si>
    <t>会社住所③</t>
    <rPh sb="0" eb="4">
      <t>カイシャジュウショ</t>
    </rPh>
    <phoneticPr fontId="1"/>
  </si>
  <si>
    <t>担当者名</t>
    <rPh sb="0" eb="4">
      <t>タントウシャメイ</t>
    </rPh>
    <phoneticPr fontId="1"/>
  </si>
  <si>
    <t>氏名</t>
    <rPh sb="0" eb="2">
      <t>シメイ</t>
    </rPh>
    <phoneticPr fontId="1"/>
  </si>
  <si>
    <t>ロゴリンク先
URL</t>
    <rPh sb="5" eb="6">
      <t>サキ</t>
    </rPh>
    <phoneticPr fontId="1"/>
  </si>
  <si>
    <t>コングレス
バッグ</t>
    <phoneticPr fontId="1"/>
  </si>
  <si>
    <t>ネック
ストラップ</t>
    <phoneticPr fontId="1"/>
  </si>
  <si>
    <t>支払い
希望年月</t>
    <rPh sb="0" eb="2">
      <t>シハラ</t>
    </rPh>
    <rPh sb="4" eb="8">
      <t>キボウネンゲツ</t>
    </rPh>
    <phoneticPr fontId="1"/>
  </si>
  <si>
    <t>ご担当者名</t>
    <rPh sb="1" eb="4">
      <t>タントウシャ</t>
    </rPh>
    <rPh sb="4" eb="5">
      <t>メイ</t>
    </rPh>
    <phoneticPr fontId="1"/>
  </si>
  <si>
    <t>広告スポンサー</t>
    <rPh sb="0" eb="2">
      <t>コウコク</t>
    </rPh>
    <phoneticPr fontId="1"/>
  </si>
  <si>
    <t>アイテム
スポンサー</t>
    <phoneticPr fontId="1"/>
  </si>
  <si>
    <t>アイテムスポンサー</t>
    <phoneticPr fontId="1"/>
  </si>
  <si>
    <t>広告
スポンサー</t>
    <rPh sb="0" eb="2">
      <t>コウコク</t>
    </rPh>
    <phoneticPr fontId="1"/>
  </si>
  <si>
    <t>記念品スポンサー</t>
    <rPh sb="0" eb="3">
      <t>キネンヒン</t>
    </rPh>
    <phoneticPr fontId="1"/>
  </si>
  <si>
    <t>各￥100,000</t>
    <rPh sb="0" eb="1">
      <t>カク</t>
    </rPh>
    <phoneticPr fontId="1"/>
  </si>
  <si>
    <t>タイプA</t>
    <phoneticPr fontId="1"/>
  </si>
  <si>
    <t>タイプB</t>
    <phoneticPr fontId="1"/>
  </si>
  <si>
    <t>記念品</t>
    <rPh sb="0" eb="3">
      <t>キネンヒン</t>
    </rPh>
    <phoneticPr fontId="1"/>
  </si>
  <si>
    <t>スタンプラリー</t>
    <phoneticPr fontId="1"/>
  </si>
  <si>
    <t>タイプA</t>
    <phoneticPr fontId="1"/>
  </si>
  <si>
    <t>タイプB</t>
    <phoneticPr fontId="1"/>
  </si>
  <si>
    <t>ウェルカム
レセプション
ドリンク</t>
    <phoneticPr fontId="1"/>
  </si>
  <si>
    <t>￥250,000</t>
    <phoneticPr fontId="1"/>
  </si>
  <si>
    <t>￥150,000</t>
    <phoneticPr fontId="1"/>
  </si>
  <si>
    <t>IPEC-Nagasaki 2026 -ECCE Asia- 運営事務局　スポンサー担当</t>
    <rPh sb="42" eb="44">
      <t>タントウ</t>
    </rPh>
    <phoneticPr fontId="1"/>
  </si>
  <si>
    <t>ロゴマークの
リンク先URL</t>
    <rPh sb="10" eb="11">
      <t>サキ</t>
    </rPh>
    <phoneticPr fontId="1"/>
  </si>
  <si>
    <t>※英語サイトをお持ちの場合は、英語サイトのURLをご記入ください。</t>
    <phoneticPr fontId="1"/>
  </si>
  <si>
    <r>
      <t>※</t>
    </r>
    <r>
      <rPr>
        <b/>
        <sz val="9.5"/>
        <color theme="1"/>
        <rFont val="游ゴシック"/>
        <family val="3"/>
        <charset val="128"/>
        <scheme val="minor"/>
      </rPr>
      <t>アイテムスポンサーの場合のみご記入ください。</t>
    </r>
    <rPh sb="11" eb="13">
      <t>バアイ</t>
    </rPh>
    <rPh sb="16" eb="18">
      <t>キニュウ</t>
    </rPh>
    <phoneticPr fontId="1"/>
  </si>
  <si>
    <t>　 (広告スポンサーはサイトへのロゴ掲載はございません。)</t>
    <phoneticPr fontId="1"/>
  </si>
  <si>
    <t>アイテムスポンサー申込締切日：令和7年(2025年)8月29日(金)</t>
    <rPh sb="9" eb="14">
      <t>モウシコミシメキリビ</t>
    </rPh>
    <rPh sb="15" eb="17">
      <t>レイワ</t>
    </rPh>
    <rPh sb="18" eb="19">
      <t>ネン</t>
    </rPh>
    <rPh sb="24" eb="25">
      <t>ネン</t>
    </rPh>
    <rPh sb="27" eb="28">
      <t>ガツ</t>
    </rPh>
    <rPh sb="30" eb="31">
      <t>ニチ</t>
    </rPh>
    <rPh sb="32" eb="33">
      <t>キン</t>
    </rPh>
    <phoneticPr fontId="1"/>
  </si>
  <si>
    <t>本会議の趣旨に賛同し、下記のとおりアイテムスポンサー/広告スポンサーの申し込みをします。</t>
    <rPh sb="0" eb="3">
      <t>ホンカイギ</t>
    </rPh>
    <rPh sb="4" eb="6">
      <t>シュシ</t>
    </rPh>
    <rPh sb="7" eb="9">
      <t>サンドウ</t>
    </rPh>
    <rPh sb="11" eb="13">
      <t>カキ</t>
    </rPh>
    <rPh sb="27" eb="29">
      <t>コウコク</t>
    </rPh>
    <rPh sb="35" eb="36">
      <t>モウ</t>
    </rPh>
    <rPh sb="37" eb="38">
      <t>コ</t>
    </rPh>
    <phoneticPr fontId="1"/>
  </si>
  <si>
    <t>(近畿日本ツーリスト株式会社　トラベルサービスセンター東日本内)</t>
    <rPh sb="10" eb="14">
      <t>カブシキガイシャ</t>
    </rPh>
    <rPh sb="27" eb="30">
      <t>ヒガシニホン</t>
    </rPh>
    <phoneticPr fontId="1"/>
  </si>
  <si>
    <t>✓を入れてください</t>
    <rPh sb="2" eb="3">
      <t>イ</t>
    </rPh>
    <phoneticPr fontId="1"/>
  </si>
  <si>
    <t>＜お問合せ先＞</t>
    <rPh sb="5" eb="6">
      <t>サキ</t>
    </rPh>
    <phoneticPr fontId="1"/>
  </si>
  <si>
    <t>※お支払いの最終期日は2026年4月末日です。</t>
    <phoneticPr fontId="1"/>
  </si>
  <si>
    <t>https://corp.knt.co.jp/ja/privacy/</t>
    <phoneticPr fontId="1"/>
  </si>
  <si>
    <t>請求書
送付日</t>
    <rPh sb="0" eb="3">
      <t>セイキュウショ</t>
    </rPh>
    <rPh sb="4" eb="7">
      <t>ソウフビ</t>
    </rPh>
    <phoneticPr fontId="1"/>
  </si>
  <si>
    <t>KNT用</t>
    <rPh sb="3" eb="4">
      <t>ヨウ</t>
    </rPh>
    <phoneticPr fontId="1"/>
  </si>
  <si>
    <t>請求金額</t>
    <rPh sb="0" eb="4">
      <t>セイキュウキンガク</t>
    </rPh>
    <phoneticPr fontId="1"/>
  </si>
  <si>
    <t>個人情報の取扱い (下記リンク先) に同意のうえ、お申込みをお願い致します。</t>
    <rPh sb="10" eb="12">
      <t>カキ</t>
    </rPh>
    <rPh sb="15" eb="16">
      <t>サキ</t>
    </rPh>
    <phoneticPr fontId="1"/>
  </si>
  <si>
    <t>個人情報の取扱い
についての同意</t>
    <rPh sb="0" eb="4">
      <t>コジンジョウホウ</t>
    </rPh>
    <rPh sb="5" eb="7">
      <t>トリアツカ</t>
    </rPh>
    <phoneticPr fontId="1"/>
  </si>
  <si>
    <t>（お申込みをいただいた場合、同意したものとみなします。）</t>
    <rPh sb="2" eb="4">
      <t>モウシコ</t>
    </rPh>
    <phoneticPr fontId="1"/>
  </si>
  <si>
    <t>ロゴ受領
(アイテムスポンサーのみ)</t>
    <rPh sb="2" eb="4">
      <t>ジュリョウ</t>
    </rPh>
    <phoneticPr fontId="1"/>
  </si>
  <si>
    <t>広告スポンサー申込締切日：令和8年(2026年)3月31日(火)</t>
    <rPh sb="0" eb="2">
      <t>コウコク</t>
    </rPh>
    <rPh sb="7" eb="12">
      <t>モウシコミシメキリビ</t>
    </rPh>
    <rPh sb="13" eb="15">
      <t>レイワ</t>
    </rPh>
    <rPh sb="16" eb="17">
      <t>ネン</t>
    </rPh>
    <rPh sb="22" eb="23">
      <t>ネン</t>
    </rPh>
    <rPh sb="25" eb="26">
      <t>ガツ</t>
    </rPh>
    <rPh sb="28" eb="29">
      <t>ニチ</t>
    </rPh>
    <rPh sb="30" eb="31">
      <t>カ</t>
    </rPh>
    <phoneticPr fontId="1"/>
  </si>
  <si>
    <r>
      <rPr>
        <b/>
        <strike/>
        <sz val="18"/>
        <rFont val="游ゴシック"/>
        <family val="3"/>
        <charset val="128"/>
        <scheme val="minor"/>
      </rPr>
      <t>アイテムスポンサー/</t>
    </r>
    <r>
      <rPr>
        <b/>
        <sz val="18"/>
        <rFont val="游ゴシック"/>
        <family val="3"/>
        <charset val="128"/>
        <scheme val="minor"/>
      </rPr>
      <t>広告スポンサー 申込書</t>
    </r>
    <rPh sb="10" eb="12">
      <t>コウコク</t>
    </rPh>
    <rPh sb="18" eb="20">
      <t>モウシコ</t>
    </rPh>
    <rPh sb="20" eb="21">
      <t>ショ</t>
    </rPh>
    <phoneticPr fontId="1"/>
  </si>
  <si>
    <r>
      <t>※お申込み受領後</t>
    </r>
    <r>
      <rPr>
        <strike/>
        <sz val="9.5"/>
        <color theme="1"/>
        <rFont val="游ゴシック"/>
        <family val="3"/>
        <charset val="128"/>
        <scheme val="minor"/>
      </rPr>
      <t xml:space="preserve"> (アイテムスポンサーは抽選後)</t>
    </r>
    <r>
      <rPr>
        <sz val="9.5"/>
        <color theme="1"/>
        <rFont val="游ゴシック"/>
        <family val="3"/>
        <charset val="128"/>
        <scheme val="minor"/>
      </rPr>
      <t>、請求書を発行致します。</t>
    </r>
    <phoneticPr fontId="1"/>
  </si>
  <si>
    <r>
      <t>こちらのリンク先にお申込書を</t>
    </r>
    <r>
      <rPr>
        <b/>
        <strike/>
        <u/>
        <sz val="11"/>
        <color rgb="FF0000CC"/>
        <rFont val="游ゴシック"/>
        <family val="3"/>
        <charset val="128"/>
        <scheme val="minor"/>
      </rPr>
      <t xml:space="preserve"> (アイテムスポンサーはロゴデータも) </t>
    </r>
    <r>
      <rPr>
        <b/>
        <u/>
        <sz val="11"/>
        <color rgb="FF0000CC"/>
        <rFont val="游ゴシック"/>
        <family val="3"/>
        <charset val="128"/>
        <scheme val="minor"/>
      </rPr>
      <t>アップロードください。</t>
    </r>
    <rPh sb="7" eb="8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</si>
</sst>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0;\-0;;@"/>
    <numFmt numFmtId="177" formatCode="yyyy/m/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9.5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u/>
      <sz val="11"/>
      <color rgb="FF0000CC"/>
      <name val="游ゴシック"/>
      <family val="3"/>
      <charset val="128"/>
      <scheme val="minor"/>
    </font>
    <font>
      <b/>
      <sz val="11"/>
      <color rgb="FF0000CC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trike/>
      <sz val="18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  <font>
      <strike/>
      <sz val="9.5"/>
      <color theme="1"/>
      <name val="游ゴシック"/>
      <family val="3"/>
      <charset val="128"/>
      <scheme val="minor"/>
    </font>
    <font>
      <b/>
      <strike/>
      <u/>
      <sz val="11"/>
      <color rgb="FF0000CC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3" borderId="1" xfId="0" applyFont="1" applyFill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3" borderId="0" xfId="0" applyFont="1" applyFill="1">
      <alignment vertical="center"/>
    </xf>
    <xf numFmtId="0" fontId="5" fillId="3" borderId="4" xfId="0" applyFont="1" applyFill="1" applyBorder="1">
      <alignment vertical="center"/>
    </xf>
    <xf numFmtId="56" fontId="5" fillId="0" borderId="4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5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5" fillId="0" borderId="0" xfId="0" applyFont="1" applyProtection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6" xfId="0" applyNumberFormat="1" applyFont="1" applyBorder="1" applyAlignment="1" applyProtection="1">
      <alignment horizontal="left" vertical="center"/>
      <protection locked="0"/>
    </xf>
    <xf numFmtId="6" fontId="3" fillId="0" borderId="6" xfId="0" applyNumberFormat="1" applyFont="1" applyBorder="1" applyAlignment="1" applyProtection="1">
      <alignment horizontal="right" vertical="center"/>
      <protection locked="0"/>
    </xf>
    <xf numFmtId="5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11" xfId="0" applyFont="1" applyFill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1" xfId="0" applyFont="1" applyFill="1" applyBorder="1" applyAlignment="1" applyProtection="1">
      <alignment horizontal="left" vertical="center" shrinkToFit="1"/>
    </xf>
    <xf numFmtId="0" fontId="5" fillId="0" borderId="5" xfId="0" applyFont="1" applyFill="1" applyBorder="1" applyAlignment="1" applyProtection="1">
      <alignment horizontal="left" vertical="center" shrinkToFit="1"/>
    </xf>
    <xf numFmtId="0" fontId="5" fillId="0" borderId="12" xfId="0" applyFont="1" applyFill="1" applyBorder="1" applyAlignment="1" applyProtection="1">
      <alignment horizontal="left" vertical="center" shrinkToFi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13" fillId="0" borderId="9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13" xfId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3" borderId="15" xfId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4" fillId="0" borderId="0" xfId="1" applyFont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3333FF"/>
      <color rgb="FFFF00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マスターへの貼り付け用!$T$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38100</xdr:rowOff>
    </xdr:from>
    <xdr:to>
      <xdr:col>10</xdr:col>
      <xdr:colOff>152400</xdr:colOff>
      <xdr:row>3</xdr:row>
      <xdr:rowOff>100330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914525" cy="481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57150</xdr:colOff>
      <xdr:row>1</xdr:row>
      <xdr:rowOff>57150</xdr:rowOff>
    </xdr:from>
    <xdr:to>
      <xdr:col>26</xdr:col>
      <xdr:colOff>129540</xdr:colOff>
      <xdr:row>3</xdr:row>
      <xdr:rowOff>76835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33350"/>
          <a:ext cx="3168015" cy="43878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27</xdr:row>
          <xdr:rowOff>161925</xdr:rowOff>
        </xdr:from>
        <xdr:to>
          <xdr:col>8</xdr:col>
          <xdr:colOff>57150</xdr:colOff>
          <xdr:row>29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knt-cb.app.box.com/f/3bc1f19a60fc4b7ea4dd3200bd5335ca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ipec2026@or.knt.co.jp" TargetMode="External"/><Relationship Id="rId1" Type="http://schemas.openxmlformats.org/officeDocument/2006/relationships/hyperlink" Target="https://knt-cb.app.box.com/f/3bc1f19a60fc4b7ea4dd3200bd5335ca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rp.knt.co.jp/ja/privac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56"/>
  <sheetViews>
    <sheetView showGridLines="0" tabSelected="1" view="pageBreakPreview" zoomScaleNormal="100" zoomScaleSheetLayoutView="100" workbookViewId="0">
      <selection activeCell="H15" sqref="H15:K15"/>
    </sheetView>
  </sheetViews>
  <sheetFormatPr defaultRowHeight="18.75" x14ac:dyDescent="0.4"/>
  <cols>
    <col min="1" max="1" width="1" style="4" customWidth="1"/>
    <col min="2" max="30" width="3.125" style="4" customWidth="1"/>
    <col min="31" max="31" width="1" style="4" customWidth="1"/>
    <col min="32" max="16384" width="9" style="4"/>
  </cols>
  <sheetData>
    <row r="1" spans="1:31" ht="3.75" customHeight="1" x14ac:dyDescent="0.4"/>
    <row r="2" spans="1:31" ht="16.5" customHeight="1" x14ac:dyDescent="0.4"/>
    <row r="3" spans="1:31" ht="16.5" customHeight="1" x14ac:dyDescent="0.4"/>
    <row r="4" spans="1:31" ht="16.5" customHeight="1" x14ac:dyDescent="0.4"/>
    <row r="5" spans="1:31" ht="5.25" customHeight="1" x14ac:dyDescent="0.4"/>
    <row r="6" spans="1:31" ht="24.75" customHeight="1" x14ac:dyDescent="0.4">
      <c r="E6" s="87" t="s">
        <v>86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9"/>
    </row>
    <row r="7" spans="1:31" ht="15.75" customHeight="1" x14ac:dyDescent="0.4">
      <c r="A7" s="94" t="s">
        <v>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1" ht="15.75" customHeight="1" x14ac:dyDescent="0.4">
      <c r="A8" s="93" t="s">
        <v>85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5.25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3.5" customHeight="1" x14ac:dyDescent="0.4">
      <c r="B10" s="92" t="s">
        <v>72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pans="1:31" ht="3.75" customHeight="1" x14ac:dyDescent="0.4"/>
    <row r="12" spans="1:31" s="28" customFormat="1" ht="14.25" customHeight="1" x14ac:dyDescent="0.4">
      <c r="B12" s="104" t="s">
        <v>82</v>
      </c>
      <c r="C12" s="105"/>
      <c r="D12" s="105"/>
      <c r="E12" s="105"/>
      <c r="F12" s="105"/>
      <c r="G12" s="106"/>
      <c r="H12" s="95" t="s">
        <v>81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7"/>
    </row>
    <row r="13" spans="1:31" s="28" customFormat="1" ht="14.25" customHeight="1" x14ac:dyDescent="0.4">
      <c r="B13" s="107"/>
      <c r="C13" s="108"/>
      <c r="D13" s="108"/>
      <c r="E13" s="108"/>
      <c r="F13" s="108"/>
      <c r="G13" s="109"/>
      <c r="H13" s="98" t="s">
        <v>83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100"/>
    </row>
    <row r="14" spans="1:31" s="28" customFormat="1" ht="18.75" customHeight="1" x14ac:dyDescent="0.4">
      <c r="B14" s="110"/>
      <c r="C14" s="111"/>
      <c r="D14" s="111"/>
      <c r="E14" s="111"/>
      <c r="F14" s="111"/>
      <c r="G14" s="112"/>
      <c r="H14" s="101" t="s">
        <v>77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3"/>
    </row>
    <row r="15" spans="1:31" ht="21" customHeight="1" x14ac:dyDescent="0.4">
      <c r="B15" s="76" t="s">
        <v>1</v>
      </c>
      <c r="C15" s="76"/>
      <c r="D15" s="76"/>
      <c r="E15" s="76"/>
      <c r="F15" s="76"/>
      <c r="G15" s="76"/>
      <c r="H15" s="90"/>
      <c r="I15" s="91"/>
      <c r="J15" s="91"/>
      <c r="K15" s="91"/>
      <c r="L15" s="5" t="s">
        <v>21</v>
      </c>
      <c r="M15" s="91"/>
      <c r="N15" s="91"/>
      <c r="O15" s="5" t="s">
        <v>22</v>
      </c>
      <c r="P15" s="91"/>
      <c r="Q15" s="91"/>
      <c r="R15" s="5" t="s">
        <v>27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/>
    </row>
    <row r="16" spans="1:31" ht="21" customHeight="1" x14ac:dyDescent="0.4">
      <c r="B16" s="76" t="s">
        <v>2</v>
      </c>
      <c r="C16" s="76"/>
      <c r="D16" s="76"/>
      <c r="E16" s="76"/>
      <c r="F16" s="76"/>
      <c r="G16" s="76"/>
      <c r="H16" s="64" t="s">
        <v>3</v>
      </c>
      <c r="I16" s="44"/>
      <c r="J16" s="45"/>
      <c r="K16" s="80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81"/>
    </row>
    <row r="17" spans="2:30" ht="21" customHeight="1" x14ac:dyDescent="0.4">
      <c r="B17" s="76"/>
      <c r="C17" s="76"/>
      <c r="D17" s="76"/>
      <c r="E17" s="76"/>
      <c r="F17" s="76"/>
      <c r="G17" s="76"/>
      <c r="H17" s="58" t="s">
        <v>5</v>
      </c>
      <c r="I17" s="59"/>
      <c r="J17" s="60"/>
      <c r="K17" s="49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1"/>
    </row>
    <row r="18" spans="2:30" ht="21" customHeight="1" x14ac:dyDescent="0.4">
      <c r="B18" s="76"/>
      <c r="C18" s="76"/>
      <c r="D18" s="76"/>
      <c r="E18" s="76"/>
      <c r="F18" s="76"/>
      <c r="G18" s="76"/>
      <c r="H18" s="55" t="s">
        <v>4</v>
      </c>
      <c r="I18" s="56"/>
      <c r="J18" s="57"/>
      <c r="K18" s="61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3"/>
    </row>
    <row r="19" spans="2:30" ht="14.25" hidden="1" customHeight="1" x14ac:dyDescent="0.4">
      <c r="B19" s="82" t="s">
        <v>74</v>
      </c>
      <c r="C19" s="37" t="s">
        <v>52</v>
      </c>
      <c r="D19" s="38"/>
      <c r="E19" s="38"/>
      <c r="F19" s="38"/>
      <c r="G19" s="39"/>
      <c r="H19" s="6"/>
      <c r="I19" s="5" t="s">
        <v>38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2" t="s">
        <v>64</v>
      </c>
      <c r="Z19" s="53"/>
      <c r="AA19" s="53"/>
      <c r="AB19" s="53"/>
      <c r="AC19" s="53"/>
      <c r="AD19" s="54"/>
    </row>
    <row r="20" spans="2:30" ht="14.25" hidden="1" customHeight="1" x14ac:dyDescent="0.4">
      <c r="B20" s="83"/>
      <c r="C20" s="40"/>
      <c r="D20" s="41"/>
      <c r="E20" s="41"/>
      <c r="F20" s="41"/>
      <c r="G20" s="42"/>
      <c r="H20" s="6"/>
      <c r="I20" s="5" t="s">
        <v>39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2" t="s">
        <v>65</v>
      </c>
      <c r="Z20" s="53"/>
      <c r="AA20" s="53"/>
      <c r="AB20" s="53"/>
      <c r="AC20" s="53"/>
      <c r="AD20" s="54"/>
    </row>
    <row r="21" spans="2:30" ht="14.25" hidden="1" customHeight="1" x14ac:dyDescent="0.4">
      <c r="B21" s="83"/>
      <c r="C21" s="40"/>
      <c r="D21" s="41"/>
      <c r="E21" s="41"/>
      <c r="F21" s="41"/>
      <c r="G21" s="42"/>
      <c r="H21" s="6"/>
      <c r="I21" s="5" t="s">
        <v>55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2" t="s">
        <v>64</v>
      </c>
      <c r="Z21" s="53"/>
      <c r="AA21" s="53"/>
      <c r="AB21" s="53"/>
      <c r="AC21" s="53"/>
      <c r="AD21" s="54"/>
    </row>
    <row r="22" spans="2:30" ht="14.25" hidden="1" customHeight="1" x14ac:dyDescent="0.4">
      <c r="B22" s="83"/>
      <c r="C22" s="40"/>
      <c r="D22" s="41"/>
      <c r="E22" s="41"/>
      <c r="F22" s="41"/>
      <c r="G22" s="42"/>
      <c r="H22" s="7" t="s">
        <v>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43" t="s">
        <v>28</v>
      </c>
      <c r="Z22" s="44"/>
      <c r="AA22" s="44"/>
      <c r="AB22" s="44"/>
      <c r="AC22" s="44"/>
      <c r="AD22" s="45"/>
    </row>
    <row r="23" spans="2:30" ht="14.25" hidden="1" customHeight="1" x14ac:dyDescent="0.4">
      <c r="B23" s="83"/>
      <c r="C23" s="40"/>
      <c r="D23" s="41"/>
      <c r="E23" s="41"/>
      <c r="F23" s="41"/>
      <c r="G23" s="42"/>
      <c r="H23" s="9"/>
      <c r="I23" s="10"/>
      <c r="J23" s="4" t="s">
        <v>7</v>
      </c>
      <c r="M23" s="10"/>
      <c r="N23" s="4" t="s">
        <v>8</v>
      </c>
      <c r="Q23" s="11"/>
      <c r="R23" s="12" t="s">
        <v>9</v>
      </c>
      <c r="S23" s="13"/>
      <c r="T23" s="13"/>
      <c r="U23" s="11"/>
      <c r="V23" s="13" t="s">
        <v>10</v>
      </c>
      <c r="W23" s="13"/>
      <c r="X23" s="13"/>
      <c r="Y23" s="46"/>
      <c r="Z23" s="47"/>
      <c r="AA23" s="47"/>
      <c r="AB23" s="47"/>
      <c r="AC23" s="47"/>
      <c r="AD23" s="48"/>
    </row>
    <row r="24" spans="2:30" ht="14.25" hidden="1" customHeight="1" x14ac:dyDescent="0.4">
      <c r="B24" s="83"/>
      <c r="C24" s="40"/>
      <c r="D24" s="41"/>
      <c r="E24" s="41"/>
      <c r="F24" s="41"/>
      <c r="G24" s="42"/>
      <c r="H24" s="7" t="s">
        <v>11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43" t="s">
        <v>30</v>
      </c>
      <c r="Z24" s="44"/>
      <c r="AA24" s="44"/>
      <c r="AB24" s="44"/>
      <c r="AC24" s="44"/>
      <c r="AD24" s="45"/>
    </row>
    <row r="25" spans="2:30" ht="14.25" hidden="1" customHeight="1" x14ac:dyDescent="0.4">
      <c r="B25" s="83"/>
      <c r="C25" s="40"/>
      <c r="D25" s="41"/>
      <c r="E25" s="41"/>
      <c r="F25" s="41"/>
      <c r="G25" s="42"/>
      <c r="H25" s="9"/>
      <c r="I25" s="10"/>
      <c r="J25" s="4" t="s">
        <v>7</v>
      </c>
      <c r="M25" s="10"/>
      <c r="N25" s="4" t="s">
        <v>8</v>
      </c>
      <c r="Q25" s="11"/>
      <c r="R25" s="12" t="s">
        <v>9</v>
      </c>
      <c r="S25" s="13"/>
      <c r="T25" s="13"/>
      <c r="U25" s="11"/>
      <c r="V25" s="13" t="s">
        <v>10</v>
      </c>
      <c r="W25" s="13"/>
      <c r="X25" s="13"/>
      <c r="Y25" s="46"/>
      <c r="Z25" s="47"/>
      <c r="AA25" s="47"/>
      <c r="AB25" s="47"/>
      <c r="AC25" s="47"/>
      <c r="AD25" s="48"/>
    </row>
    <row r="26" spans="2:30" ht="14.25" hidden="1" customHeight="1" x14ac:dyDescent="0.4">
      <c r="B26" s="83"/>
      <c r="C26" s="40"/>
      <c r="D26" s="41"/>
      <c r="E26" s="41"/>
      <c r="F26" s="41"/>
      <c r="G26" s="42"/>
      <c r="H26" s="6"/>
      <c r="I26" s="5" t="s">
        <v>40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2" t="s">
        <v>29</v>
      </c>
      <c r="Z26" s="53"/>
      <c r="AA26" s="53"/>
      <c r="AB26" s="53"/>
      <c r="AC26" s="53"/>
      <c r="AD26" s="54"/>
    </row>
    <row r="27" spans="2:30" ht="14.25" hidden="1" customHeight="1" x14ac:dyDescent="0.4">
      <c r="B27" s="83"/>
      <c r="C27" s="40"/>
      <c r="D27" s="41"/>
      <c r="E27" s="41"/>
      <c r="F27" s="41"/>
      <c r="G27" s="42"/>
      <c r="H27" s="6"/>
      <c r="I27" s="5" t="s">
        <v>12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2" t="s">
        <v>31</v>
      </c>
      <c r="Z27" s="53"/>
      <c r="AA27" s="53"/>
      <c r="AB27" s="53"/>
      <c r="AC27" s="53"/>
      <c r="AD27" s="54"/>
    </row>
    <row r="28" spans="2:30" ht="14.25" hidden="1" customHeight="1" x14ac:dyDescent="0.4">
      <c r="B28" s="83"/>
      <c r="C28" s="40"/>
      <c r="D28" s="41"/>
      <c r="E28" s="41"/>
      <c r="F28" s="41"/>
      <c r="G28" s="42"/>
      <c r="H28" s="5" t="s">
        <v>13</v>
      </c>
      <c r="I28" s="5"/>
      <c r="J28" s="5"/>
      <c r="K28" s="5"/>
      <c r="L28" s="5"/>
      <c r="M28" s="5"/>
      <c r="N28" s="5"/>
      <c r="O28" s="5"/>
      <c r="P28" s="5"/>
      <c r="Q28" s="21"/>
      <c r="R28" s="5" t="s">
        <v>57</v>
      </c>
      <c r="S28" s="5"/>
      <c r="T28" s="5"/>
      <c r="U28" s="21"/>
      <c r="V28" s="5" t="s">
        <v>58</v>
      </c>
      <c r="W28" s="5"/>
      <c r="X28" s="5"/>
      <c r="Y28" s="52" t="s">
        <v>56</v>
      </c>
      <c r="Z28" s="53"/>
      <c r="AA28" s="53"/>
      <c r="AB28" s="53"/>
      <c r="AC28" s="53"/>
      <c r="AD28" s="54"/>
    </row>
    <row r="29" spans="2:30" ht="21" customHeight="1" x14ac:dyDescent="0.4">
      <c r="B29" s="84" t="s">
        <v>51</v>
      </c>
      <c r="C29" s="85"/>
      <c r="D29" s="85"/>
      <c r="E29" s="85"/>
      <c r="F29" s="85"/>
      <c r="G29" s="86"/>
      <c r="H29" s="36"/>
      <c r="I29" s="23" t="s">
        <v>51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77" t="s">
        <v>32</v>
      </c>
      <c r="Z29" s="78"/>
      <c r="AA29" s="78"/>
      <c r="AB29" s="78"/>
      <c r="AC29" s="78"/>
      <c r="AD29" s="79"/>
    </row>
    <row r="30" spans="2:30" ht="12.6" hidden="1" customHeight="1" x14ac:dyDescent="0.4">
      <c r="B30" s="37" t="s">
        <v>67</v>
      </c>
      <c r="C30" s="38"/>
      <c r="D30" s="38"/>
      <c r="E30" s="38"/>
      <c r="F30" s="38"/>
      <c r="G30" s="39"/>
      <c r="H30" s="118" t="s">
        <v>69</v>
      </c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20"/>
    </row>
    <row r="31" spans="2:30" ht="12.6" hidden="1" customHeight="1" x14ac:dyDescent="0.4">
      <c r="B31" s="40"/>
      <c r="C31" s="41"/>
      <c r="D31" s="41"/>
      <c r="E31" s="41"/>
      <c r="F31" s="41"/>
      <c r="G31" s="42"/>
      <c r="H31" s="121" t="s">
        <v>70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</row>
    <row r="32" spans="2:30" ht="12.6" hidden="1" customHeight="1" x14ac:dyDescent="0.4">
      <c r="B32" s="40"/>
      <c r="C32" s="41"/>
      <c r="D32" s="41"/>
      <c r="E32" s="41"/>
      <c r="F32" s="41"/>
      <c r="G32" s="42"/>
      <c r="H32" s="115" t="s">
        <v>68</v>
      </c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</row>
    <row r="33" spans="2:30" ht="18.600000000000001" hidden="1" customHeight="1" x14ac:dyDescent="0.4">
      <c r="B33" s="126"/>
      <c r="C33" s="127"/>
      <c r="D33" s="127"/>
      <c r="E33" s="127"/>
      <c r="F33" s="127"/>
      <c r="G33" s="128"/>
      <c r="H33" s="124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</row>
    <row r="34" spans="2:30" ht="21" customHeight="1" x14ac:dyDescent="0.4">
      <c r="B34" s="140" t="s">
        <v>15</v>
      </c>
      <c r="C34" s="64" t="s">
        <v>14</v>
      </c>
      <c r="D34" s="44"/>
      <c r="E34" s="44"/>
      <c r="F34" s="44"/>
      <c r="G34" s="45"/>
      <c r="H34" s="7" t="s">
        <v>34</v>
      </c>
      <c r="I34" s="69"/>
      <c r="J34" s="69"/>
      <c r="K34" s="69"/>
      <c r="L34" s="69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3"/>
    </row>
    <row r="35" spans="2:30" ht="21" customHeight="1" x14ac:dyDescent="0.4">
      <c r="B35" s="140"/>
      <c r="C35" s="65"/>
      <c r="D35" s="47"/>
      <c r="E35" s="47"/>
      <c r="F35" s="47"/>
      <c r="G35" s="48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5"/>
    </row>
    <row r="36" spans="2:30" ht="21" customHeight="1" x14ac:dyDescent="0.4">
      <c r="B36" s="140"/>
      <c r="C36" s="66"/>
      <c r="D36" s="67"/>
      <c r="E36" s="67"/>
      <c r="F36" s="67"/>
      <c r="G36" s="68"/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2"/>
    </row>
    <row r="37" spans="2:30" ht="21" customHeight="1" x14ac:dyDescent="0.4">
      <c r="B37" s="140"/>
      <c r="C37" s="76" t="s">
        <v>16</v>
      </c>
      <c r="D37" s="76"/>
      <c r="E37" s="76"/>
      <c r="F37" s="76"/>
      <c r="G37" s="76"/>
      <c r="H37" s="61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3"/>
    </row>
    <row r="38" spans="2:30" ht="21" customHeight="1" x14ac:dyDescent="0.4">
      <c r="B38" s="140"/>
      <c r="C38" s="76" t="s">
        <v>50</v>
      </c>
      <c r="D38" s="76"/>
      <c r="E38" s="76"/>
      <c r="F38" s="76"/>
      <c r="G38" s="76"/>
      <c r="H38" s="64" t="s">
        <v>3</v>
      </c>
      <c r="I38" s="44"/>
      <c r="J38" s="45"/>
      <c r="K38" s="80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81"/>
    </row>
    <row r="39" spans="2:30" ht="21" customHeight="1" x14ac:dyDescent="0.4">
      <c r="B39" s="140"/>
      <c r="C39" s="76"/>
      <c r="D39" s="76"/>
      <c r="E39" s="76"/>
      <c r="F39" s="76"/>
      <c r="G39" s="76"/>
      <c r="H39" s="58" t="s">
        <v>45</v>
      </c>
      <c r="I39" s="59"/>
      <c r="J39" s="60"/>
      <c r="K39" s="70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2"/>
    </row>
    <row r="40" spans="2:30" ht="21" customHeight="1" x14ac:dyDescent="0.4">
      <c r="B40" s="140"/>
      <c r="C40" s="76" t="s">
        <v>17</v>
      </c>
      <c r="D40" s="76"/>
      <c r="E40" s="76"/>
      <c r="F40" s="76"/>
      <c r="G40" s="76"/>
      <c r="H40" s="125"/>
      <c r="I40" s="125"/>
      <c r="J40" s="125"/>
      <c r="K40" s="125"/>
      <c r="L40" s="125"/>
      <c r="M40" s="125"/>
      <c r="N40" s="125"/>
      <c r="O40" s="125"/>
      <c r="P40" s="125"/>
      <c r="Q40" s="76" t="s">
        <v>18</v>
      </c>
      <c r="R40" s="76"/>
      <c r="S40" s="76"/>
      <c r="T40" s="76"/>
      <c r="U40" s="76"/>
      <c r="V40" s="125"/>
      <c r="W40" s="125"/>
      <c r="X40" s="125"/>
      <c r="Y40" s="125"/>
      <c r="Z40" s="125"/>
      <c r="AA40" s="125"/>
      <c r="AB40" s="125"/>
      <c r="AC40" s="125"/>
      <c r="AD40" s="125"/>
    </row>
    <row r="41" spans="2:30" ht="21" customHeight="1" x14ac:dyDescent="0.4">
      <c r="B41" s="140"/>
      <c r="C41" s="76" t="s">
        <v>19</v>
      </c>
      <c r="D41" s="76"/>
      <c r="E41" s="76"/>
      <c r="F41" s="76"/>
      <c r="G41" s="76"/>
      <c r="H41" s="61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3"/>
    </row>
    <row r="42" spans="2:30" ht="21" customHeight="1" x14ac:dyDescent="0.4">
      <c r="B42" s="37" t="s">
        <v>20</v>
      </c>
      <c r="C42" s="38"/>
      <c r="D42" s="38"/>
      <c r="E42" s="38"/>
      <c r="F42" s="38"/>
      <c r="G42" s="39"/>
      <c r="H42" s="136"/>
      <c r="I42" s="136"/>
      <c r="J42" s="136"/>
      <c r="K42" s="137"/>
      <c r="L42" s="8" t="s">
        <v>21</v>
      </c>
      <c r="M42" s="138"/>
      <c r="N42" s="138"/>
      <c r="O42" s="8" t="s">
        <v>22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</row>
    <row r="43" spans="2:30" ht="12.6" customHeight="1" x14ac:dyDescent="0.4">
      <c r="B43" s="40"/>
      <c r="C43" s="141"/>
      <c r="D43" s="141"/>
      <c r="E43" s="141"/>
      <c r="F43" s="141"/>
      <c r="G43" s="42"/>
      <c r="H43" s="132" t="s">
        <v>76</v>
      </c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4"/>
    </row>
    <row r="44" spans="2:30" ht="12.6" customHeight="1" x14ac:dyDescent="0.4">
      <c r="B44" s="126"/>
      <c r="C44" s="127"/>
      <c r="D44" s="127"/>
      <c r="E44" s="127"/>
      <c r="F44" s="127"/>
      <c r="G44" s="128"/>
      <c r="H44" s="129" t="s">
        <v>87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1"/>
    </row>
    <row r="45" spans="2:30" ht="53.25" customHeight="1" x14ac:dyDescent="0.4">
      <c r="B45" s="55" t="s">
        <v>23</v>
      </c>
      <c r="C45" s="56"/>
      <c r="D45" s="56"/>
      <c r="E45" s="56"/>
      <c r="F45" s="56"/>
      <c r="G45" s="57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</row>
    <row r="46" spans="2:30" s="28" customFormat="1" ht="13.5" customHeight="1" x14ac:dyDescent="0.4"/>
    <row r="47" spans="2:30" ht="13.5" customHeight="1" x14ac:dyDescent="0.4">
      <c r="B47" s="14" t="s">
        <v>24</v>
      </c>
    </row>
    <row r="48" spans="2:30" ht="12.95" customHeight="1" x14ac:dyDescent="0.4">
      <c r="B48" s="4" t="s">
        <v>26</v>
      </c>
    </row>
    <row r="49" spans="2:31" ht="12.95" customHeight="1" x14ac:dyDescent="0.4">
      <c r="B49" s="4" t="s">
        <v>25</v>
      </c>
    </row>
    <row r="50" spans="2:31" s="27" customFormat="1" ht="13.5" customHeight="1" x14ac:dyDescent="0.4">
      <c r="B50" s="135" t="s">
        <v>88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</row>
    <row r="51" spans="2:31" ht="3.75" customHeight="1" x14ac:dyDescent="0.4"/>
    <row r="52" spans="2:31" ht="13.5" customHeight="1" x14ac:dyDescent="0.4">
      <c r="B52" s="14" t="s">
        <v>75</v>
      </c>
    </row>
    <row r="53" spans="2:31" s="24" customFormat="1" ht="12.95" customHeight="1" x14ac:dyDescent="0.4">
      <c r="B53" s="24" t="s">
        <v>66</v>
      </c>
    </row>
    <row r="54" spans="2:31" s="24" customFormat="1" ht="12.95" customHeight="1" x14ac:dyDescent="0.4">
      <c r="B54" s="24" t="s">
        <v>73</v>
      </c>
    </row>
    <row r="55" spans="2:31" s="24" customFormat="1" ht="12.95" customHeight="1" x14ac:dyDescent="0.4">
      <c r="B55" s="25" t="s">
        <v>33</v>
      </c>
      <c r="D55" s="26"/>
      <c r="E55" s="113" t="s">
        <v>0</v>
      </c>
      <c r="F55" s="114"/>
      <c r="G55" s="114"/>
      <c r="H55" s="114"/>
      <c r="I55" s="114"/>
      <c r="J55" s="114"/>
      <c r="K55" s="114"/>
      <c r="L55" s="114"/>
      <c r="M55" s="114"/>
    </row>
    <row r="56" spans="2:31" ht="3" customHeight="1" x14ac:dyDescent="0.4"/>
  </sheetData>
  <sheetProtection algorithmName="SHA-512" hashValue="4x3yeOeNy93oKOSrMgfQ+AaOC6/MrMmAljbTCrJYw9AIMoOOME6YOcKBl1zBj139506ITvaSvGNEHj6pue4dNA==" saltValue="pMtf7PoetltdgV3jqpErEw==" spinCount="100000" sheet="1" objects="1" scenarios="1" selectLockedCells="1"/>
  <mergeCells count="66">
    <mergeCell ref="M42:N42"/>
    <mergeCell ref="H45:AD45"/>
    <mergeCell ref="Q40:U40"/>
    <mergeCell ref="C40:G40"/>
    <mergeCell ref="B34:B41"/>
    <mergeCell ref="C41:G41"/>
    <mergeCell ref="B45:G45"/>
    <mergeCell ref="B42:G44"/>
    <mergeCell ref="H41:AD41"/>
    <mergeCell ref="P42:AD42"/>
    <mergeCell ref="K38:AD38"/>
    <mergeCell ref="K39:AD39"/>
    <mergeCell ref="M34:AD34"/>
    <mergeCell ref="H38:J38"/>
    <mergeCell ref="E55:M55"/>
    <mergeCell ref="H32:AD32"/>
    <mergeCell ref="H30:AD30"/>
    <mergeCell ref="H31:AD31"/>
    <mergeCell ref="H37:AD37"/>
    <mergeCell ref="H33:AD33"/>
    <mergeCell ref="H39:J39"/>
    <mergeCell ref="H40:P40"/>
    <mergeCell ref="C38:G39"/>
    <mergeCell ref="C37:G37"/>
    <mergeCell ref="B30:G33"/>
    <mergeCell ref="H44:AD44"/>
    <mergeCell ref="H43:AD43"/>
    <mergeCell ref="V40:AD40"/>
    <mergeCell ref="B50:AE50"/>
    <mergeCell ref="H42:K42"/>
    <mergeCell ref="E6:AA6"/>
    <mergeCell ref="H15:K15"/>
    <mergeCell ref="M15:N15"/>
    <mergeCell ref="P15:Q15"/>
    <mergeCell ref="S15:AD15"/>
    <mergeCell ref="B10:AE10"/>
    <mergeCell ref="A8:AE8"/>
    <mergeCell ref="A7:AE7"/>
    <mergeCell ref="B15:G15"/>
    <mergeCell ref="H12:AD12"/>
    <mergeCell ref="H13:AD13"/>
    <mergeCell ref="H14:AD14"/>
    <mergeCell ref="B12:G14"/>
    <mergeCell ref="H16:J16"/>
    <mergeCell ref="C34:G36"/>
    <mergeCell ref="I34:L34"/>
    <mergeCell ref="H36:AD36"/>
    <mergeCell ref="H35:AD35"/>
    <mergeCell ref="Y19:AD19"/>
    <mergeCell ref="Y20:AD20"/>
    <mergeCell ref="Y21:AD21"/>
    <mergeCell ref="B16:G18"/>
    <mergeCell ref="Y26:AD26"/>
    <mergeCell ref="Y27:AD27"/>
    <mergeCell ref="Y29:AD29"/>
    <mergeCell ref="K16:AD16"/>
    <mergeCell ref="B19:B28"/>
    <mergeCell ref="B29:G29"/>
    <mergeCell ref="Y22:AD23"/>
    <mergeCell ref="C19:G28"/>
    <mergeCell ref="Y24:AD25"/>
    <mergeCell ref="K17:AD17"/>
    <mergeCell ref="Y28:AD28"/>
    <mergeCell ref="H18:J18"/>
    <mergeCell ref="H17:J17"/>
    <mergeCell ref="K18:AD18"/>
  </mergeCells>
  <phoneticPr fontId="1"/>
  <dataValidations count="3">
    <dataValidation imeMode="off" allowBlank="1" showInputMessage="1" showErrorMessage="1" sqref="H41:AD41 V40:AD40 H15:K15 M15:N15 P15:Q15 K18:AD18 H33:AD33 I34:L34 H40:P40 H42:K42 M42:N42"/>
    <dataValidation imeMode="hiragana" allowBlank="1" showInputMessage="1" showErrorMessage="1" sqref="H34 M34:AD34 K17:AD17 H35:AD37 K39:AD39 H45:AD45 H12:H14"/>
    <dataValidation imeMode="fullKatakana" allowBlank="1" showInputMessage="1" showErrorMessage="1" sqref="K38:AD38 K16:AD16"/>
  </dataValidations>
  <hyperlinks>
    <hyperlink ref="B50" r:id="rId1" display="アイテムスポンサーお申込書アップロード先"/>
    <hyperlink ref="E55" r:id="rId2"/>
    <hyperlink ref="B50:U50" r:id="rId3" display="こちらよりお申込書とロゴデータをアップロードください。"/>
    <hyperlink ref="H14" r:id="rId4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5" fitToHeight="0" orientation="portrait" r:id="rId5"/>
  <colBreaks count="1" manualBreakCount="1">
    <brk id="31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 altText="">
                <anchor moveWithCells="1" sizeWithCells="1">
                  <from>
                    <xdr:col>7</xdr:col>
                    <xdr:colOff>19050</xdr:colOff>
                    <xdr:row>27</xdr:row>
                    <xdr:rowOff>161925</xdr:rowOff>
                  </from>
                  <to>
                    <xdr:col>8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7"/>
  <sheetViews>
    <sheetView workbookViewId="0">
      <selection activeCell="B5" sqref="B5"/>
    </sheetView>
  </sheetViews>
  <sheetFormatPr defaultRowHeight="15.75" x14ac:dyDescent="0.4"/>
  <cols>
    <col min="1" max="32" width="10.625" style="1" customWidth="1"/>
    <col min="33" max="33" width="12.125" style="1" bestFit="1" customWidth="1"/>
    <col min="34" max="35" width="10.625" style="1" customWidth="1"/>
    <col min="36" max="16384" width="9" style="1"/>
  </cols>
  <sheetData>
    <row r="1" spans="1:35" ht="18.75" customHeight="1" x14ac:dyDescent="0.4">
      <c r="A1" s="147" t="s">
        <v>1</v>
      </c>
      <c r="B1" s="150" t="s">
        <v>2</v>
      </c>
      <c r="C1" s="151"/>
      <c r="D1" s="152"/>
      <c r="E1" s="163" t="s">
        <v>53</v>
      </c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53" t="s">
        <v>54</v>
      </c>
      <c r="U1" s="146" t="s">
        <v>46</v>
      </c>
      <c r="V1" s="163" t="s">
        <v>15</v>
      </c>
      <c r="W1" s="163"/>
      <c r="X1" s="163"/>
      <c r="Y1" s="163"/>
      <c r="Z1" s="163"/>
      <c r="AA1" s="163"/>
      <c r="AB1" s="163"/>
      <c r="AC1" s="163"/>
      <c r="AD1" s="163"/>
      <c r="AE1" s="146" t="s">
        <v>49</v>
      </c>
      <c r="AF1" s="147" t="s">
        <v>23</v>
      </c>
      <c r="AG1" s="156" t="s">
        <v>79</v>
      </c>
      <c r="AH1" s="157"/>
      <c r="AI1" s="158"/>
    </row>
    <row r="2" spans="1:35" ht="23.25" customHeight="1" x14ac:dyDescent="0.4">
      <c r="A2" s="147"/>
      <c r="B2" s="148" t="s">
        <v>5</v>
      </c>
      <c r="C2" s="148" t="s">
        <v>3</v>
      </c>
      <c r="D2" s="148" t="s">
        <v>4</v>
      </c>
      <c r="E2" s="161" t="s">
        <v>47</v>
      </c>
      <c r="F2" s="161" t="s">
        <v>48</v>
      </c>
      <c r="G2" s="161" t="s">
        <v>59</v>
      </c>
      <c r="H2" s="162" t="s">
        <v>35</v>
      </c>
      <c r="I2" s="162"/>
      <c r="J2" s="162"/>
      <c r="K2" s="162"/>
      <c r="L2" s="162" t="s">
        <v>36</v>
      </c>
      <c r="M2" s="162"/>
      <c r="N2" s="162"/>
      <c r="O2" s="162"/>
      <c r="P2" s="146" t="s">
        <v>63</v>
      </c>
      <c r="Q2" s="147" t="s">
        <v>37</v>
      </c>
      <c r="R2" s="164" t="s">
        <v>60</v>
      </c>
      <c r="S2" s="165"/>
      <c r="T2" s="154"/>
      <c r="U2" s="147"/>
      <c r="V2" s="147" t="s">
        <v>41</v>
      </c>
      <c r="W2" s="147" t="s">
        <v>42</v>
      </c>
      <c r="X2" s="147" t="s">
        <v>43</v>
      </c>
      <c r="Y2" s="147" t="s">
        <v>16</v>
      </c>
      <c r="Z2" s="147" t="s">
        <v>44</v>
      </c>
      <c r="AA2" s="147" t="s">
        <v>3</v>
      </c>
      <c r="AB2" s="147" t="s">
        <v>17</v>
      </c>
      <c r="AC2" s="147" t="s">
        <v>18</v>
      </c>
      <c r="AD2" s="147" t="s">
        <v>19</v>
      </c>
      <c r="AE2" s="147"/>
      <c r="AF2" s="147"/>
      <c r="AG2" s="159" t="s">
        <v>80</v>
      </c>
      <c r="AH2" s="144" t="s">
        <v>84</v>
      </c>
      <c r="AI2" s="144" t="s">
        <v>78</v>
      </c>
    </row>
    <row r="3" spans="1:35" ht="23.25" customHeight="1" x14ac:dyDescent="0.4">
      <c r="A3" s="147"/>
      <c r="B3" s="149"/>
      <c r="C3" s="149"/>
      <c r="D3" s="149"/>
      <c r="E3" s="162"/>
      <c r="F3" s="162"/>
      <c r="G3" s="162"/>
      <c r="H3" s="2" t="s">
        <v>7</v>
      </c>
      <c r="I3" s="2" t="s">
        <v>8</v>
      </c>
      <c r="J3" s="3" t="s">
        <v>9</v>
      </c>
      <c r="K3" s="2" t="s">
        <v>10</v>
      </c>
      <c r="L3" s="2" t="s">
        <v>7</v>
      </c>
      <c r="M3" s="2" t="s">
        <v>8</v>
      </c>
      <c r="N3" s="3" t="s">
        <v>9</v>
      </c>
      <c r="O3" s="2" t="s">
        <v>10</v>
      </c>
      <c r="P3" s="147"/>
      <c r="Q3" s="147"/>
      <c r="R3" s="20" t="s">
        <v>61</v>
      </c>
      <c r="S3" s="20" t="s">
        <v>62</v>
      </c>
      <c r="T3" s="155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60"/>
      <c r="AH3" s="145"/>
      <c r="AI3" s="145"/>
    </row>
    <row r="4" spans="1:35" ht="16.5" hidden="1" x14ac:dyDescent="0.4">
      <c r="A4" s="16"/>
      <c r="B4" s="17"/>
      <c r="C4" s="17"/>
      <c r="D4" s="17"/>
      <c r="E4" s="18" t="b">
        <v>0</v>
      </c>
      <c r="F4" s="18" t="b">
        <v>0</v>
      </c>
      <c r="G4" s="18" t="b">
        <v>0</v>
      </c>
      <c r="H4" s="16" t="b">
        <v>0</v>
      </c>
      <c r="I4" s="16" t="b">
        <v>0</v>
      </c>
      <c r="J4" s="18" t="b">
        <v>0</v>
      </c>
      <c r="K4" s="16" t="b">
        <v>0</v>
      </c>
      <c r="L4" s="16" t="b">
        <v>0</v>
      </c>
      <c r="M4" s="16" t="b">
        <v>0</v>
      </c>
      <c r="N4" s="18" t="b">
        <v>0</v>
      </c>
      <c r="O4" s="16" t="b">
        <v>0</v>
      </c>
      <c r="P4" s="16" t="b">
        <v>0</v>
      </c>
      <c r="Q4" s="16" t="b">
        <v>0</v>
      </c>
      <c r="R4" s="16" t="b">
        <v>0</v>
      </c>
      <c r="S4" s="16" t="b">
        <v>0</v>
      </c>
      <c r="T4" s="19" t="b">
        <v>1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9"/>
    </row>
    <row r="5" spans="1:35" s="35" customFormat="1" x14ac:dyDescent="0.4">
      <c r="A5" s="30" t="str">
        <f>CONCATENATE(Sheet1!H15,"/",Sheet1!M15,"/",Sheet1!P15)</f>
        <v>//</v>
      </c>
      <c r="B5" s="30">
        <f>Sheet1!K17</f>
        <v>0</v>
      </c>
      <c r="C5" s="30">
        <f>Sheet1!K16</f>
        <v>0</v>
      </c>
      <c r="D5" s="30">
        <f>Sheet1!K18</f>
        <v>0</v>
      </c>
      <c r="E5" s="31" t="str">
        <f>IF(E4=TRUE,250000,"")</f>
        <v/>
      </c>
      <c r="F5" s="31" t="str">
        <f>IF(F4=TRUE,150000,"")</f>
        <v/>
      </c>
      <c r="G5" s="31" t="str">
        <f>IF(G4=TRUE,250000,"")</f>
        <v/>
      </c>
      <c r="H5" s="31" t="str">
        <f>IF(H4=TRUE,50000,"")</f>
        <v/>
      </c>
      <c r="I5" s="31" t="str">
        <f t="shared" ref="I5:K5" si="0">IF(I4=TRUE,50000,"")</f>
        <v/>
      </c>
      <c r="J5" s="31" t="str">
        <f t="shared" si="0"/>
        <v/>
      </c>
      <c r="K5" s="31" t="str">
        <f t="shared" si="0"/>
        <v/>
      </c>
      <c r="L5" s="31" t="str">
        <f>IF(L4=TRUE,100000,"")</f>
        <v/>
      </c>
      <c r="M5" s="31" t="str">
        <f t="shared" ref="M5:P5" si="1">IF(M4=TRUE,100000,"")</f>
        <v/>
      </c>
      <c r="N5" s="31" t="str">
        <f t="shared" si="1"/>
        <v/>
      </c>
      <c r="O5" s="31" t="str">
        <f t="shared" si="1"/>
        <v/>
      </c>
      <c r="P5" s="31" t="str">
        <f t="shared" si="1"/>
        <v/>
      </c>
      <c r="Q5" s="31" t="str">
        <f>IF(Q4=TRUE,500000,"")</f>
        <v/>
      </c>
      <c r="R5" s="31" t="str">
        <f>IF(R4=TRUE,100000,"")</f>
        <v/>
      </c>
      <c r="S5" s="31" t="str">
        <f>IF(S4=TRUE,100000,"")</f>
        <v/>
      </c>
      <c r="T5" s="31">
        <f>IF(T4=TRUE,50000,"")</f>
        <v>50000</v>
      </c>
      <c r="U5" s="30">
        <f>Sheet1!$H$33</f>
        <v>0</v>
      </c>
      <c r="V5" s="30">
        <f>Sheet1!$I$34</f>
        <v>0</v>
      </c>
      <c r="W5" s="30">
        <f>Sheet1!$H$35</f>
        <v>0</v>
      </c>
      <c r="X5" s="30">
        <f>Sheet1!$H$36</f>
        <v>0</v>
      </c>
      <c r="Y5" s="30">
        <f>Sheet1!$H$37</f>
        <v>0</v>
      </c>
      <c r="Z5" s="30">
        <f>Sheet1!K39</f>
        <v>0</v>
      </c>
      <c r="AA5" s="30">
        <f>Sheet1!K38</f>
        <v>0</v>
      </c>
      <c r="AB5" s="30">
        <f>Sheet1!$H$40</f>
        <v>0</v>
      </c>
      <c r="AC5" s="30">
        <f>Sheet1!$V$40</f>
        <v>0</v>
      </c>
      <c r="AD5" s="30">
        <f>Sheet1!$H$41</f>
        <v>0</v>
      </c>
      <c r="AE5" s="30" t="str">
        <f>CONCATENATE(Sheet1!H42,"年",Sheet1!M42,"月")</f>
        <v>年月</v>
      </c>
      <c r="AF5" s="30">
        <f>Sheet1!$H$45</f>
        <v>0</v>
      </c>
      <c r="AG5" s="32">
        <f>SUM(E5:T5)</f>
        <v>50000</v>
      </c>
      <c r="AH5" s="33"/>
      <c r="AI5" s="34"/>
    </row>
    <row r="7" spans="1:35" x14ac:dyDescent="0.4">
      <c r="E7" s="15"/>
    </row>
  </sheetData>
  <sheetProtection sheet="1" objects="1" scenarios="1" selectLockedCells="1"/>
  <mergeCells count="32">
    <mergeCell ref="W2:W3"/>
    <mergeCell ref="AB2:AB3"/>
    <mergeCell ref="AG1:AI1"/>
    <mergeCell ref="AG2:AG3"/>
    <mergeCell ref="A1:A3"/>
    <mergeCell ref="G2:G3"/>
    <mergeCell ref="F2:F3"/>
    <mergeCell ref="E2:E3"/>
    <mergeCell ref="E1:S1"/>
    <mergeCell ref="R2:S2"/>
    <mergeCell ref="Z2:Z3"/>
    <mergeCell ref="H2:K2"/>
    <mergeCell ref="L2:O2"/>
    <mergeCell ref="V1:AD1"/>
    <mergeCell ref="U1:U3"/>
    <mergeCell ref="Y2:Y3"/>
    <mergeCell ref="AI2:AI3"/>
    <mergeCell ref="AE1:AE3"/>
    <mergeCell ref="AF1:AF3"/>
    <mergeCell ref="D2:D3"/>
    <mergeCell ref="B1:D1"/>
    <mergeCell ref="Q2:Q3"/>
    <mergeCell ref="P2:P3"/>
    <mergeCell ref="AD2:AD3"/>
    <mergeCell ref="AC2:AC3"/>
    <mergeCell ref="AH2:AH3"/>
    <mergeCell ref="X2:X3"/>
    <mergeCell ref="AA2:AA3"/>
    <mergeCell ref="V2:V3"/>
    <mergeCell ref="T1:T3"/>
    <mergeCell ref="C2:C3"/>
    <mergeCell ref="B2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マスターへの貼り付け用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2026-01-08T10:24:46Z</cp:lastPrinted>
  <dcterms:created xsi:type="dcterms:W3CDTF">2025-01-15T04:46:41Z</dcterms:created>
  <dcterms:modified xsi:type="dcterms:W3CDTF">2026-01-09T11:54:54Z</dcterms:modified>
</cp:coreProperties>
</file>